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742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<sst xmlns="http://schemas.openxmlformats.org/spreadsheetml/2006/main" count="38" uniqueCount="22">
  <si>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Экономист</t>
  </si>
  <si>
    <t>И.С.Фёдорова</t>
  </si>
  <si>
    <t>№п/п</t>
  </si>
  <si>
    <t>Номер в гостинице</t>
  </si>
  <si>
    <t>Кол-во койко-мест в номере</t>
  </si>
  <si>
    <t>Тариф с НДС, руб.</t>
  </si>
  <si>
    <t>2а</t>
  </si>
  <si>
    <t>3а</t>
  </si>
  <si>
    <t>4а</t>
  </si>
  <si>
    <t>5а</t>
  </si>
  <si>
    <t>6а</t>
  </si>
  <si>
    <t>7а</t>
  </si>
  <si>
    <t>9а</t>
  </si>
  <si>
    <t>10а</t>
  </si>
  <si>
    <t>Тип размещения</t>
  </si>
  <si>
    <r>
      <t xml:space="preserve">double twin </t>
    </r>
    <r>
      <rPr>
        <sz val="10"/>
        <color indexed="8"/>
        <rFont val="Times New Roman"/>
        <family val="1"/>
      </rPr>
      <t>(двухместное размещение с двумя отдельными кроватями)</t>
    </r>
  </si>
  <si>
    <r>
      <t xml:space="preserve">triple     </t>
    </r>
    <r>
      <rPr>
        <sz val="10"/>
        <color indexed="8"/>
        <rFont val="Times New Roman"/>
        <family val="1"/>
      </rPr>
      <t>(трехместное размещение)</t>
    </r>
  </si>
  <si>
    <r>
      <t xml:space="preserve">single </t>
    </r>
    <r>
      <rPr>
        <sz val="10"/>
        <color indexed="8"/>
        <rFont val="Times New Roman"/>
        <family val="1"/>
      </rPr>
      <t>(одноместное)</t>
    </r>
  </si>
  <si>
    <t>Тариф за 1 койко место, руб.</t>
  </si>
  <si>
    <t>Сумма 20% НДС, руб.</t>
  </si>
  <si>
    <t>1а</t>
  </si>
  <si>
    <t>Прейскурант цен за 1 койко-место в сутки на проживание в гостинице КЖУП "Чечерское" с 18.01.2016г.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</si>
</sst>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1">
      <selection activeCell="A2" sqref="A2:G2"/>
    </sheetView>
  </sheetViews>
  <sheetFormatPr defaultColWidth="20.28125" defaultRowHeight="15"/>
  <cols>
    <col min="1" max="1" width="7.7109375" style="2" customWidth="1"/>
    <col min="2" max="2" width="14.7109375" style="2" customWidth="1"/>
    <col min="3" max="3" width="17.7109375" style="2" customWidth="1"/>
    <col min="4" max="4" width="15.28125" style="2" customWidth="1"/>
    <col min="5" max="7" width="20.28125" style="2" customWidth="1"/>
    <col min="8" max="16384" width="20.28125" style="1" customWidth="1"/>
  </cols>
  <sheetData>
    <row r="2" spans="1:7" ht="39.75" customHeight="1">
      <c r="A2" s="8" t="s">
        <v>21</v>
      </c>
      <c r="B2" s="8"/>
      <c r="C2" s="8"/>
      <c r="D2" s="8"/>
      <c r="E2" s="8"/>
      <c r="F2" s="8"/>
      <c r="G2" s="8"/>
    </row>
    <row r="4" spans="1:7" s="3" customFormat="1" ht="56.25">
      <c r="A4" s="4" t="s">
        <v>2</v>
      </c>
      <c r="B4" s="4" t="s">
        <v>3</v>
      </c>
      <c r="C4" s="4" t="s">
        <v>14</v>
      </c>
      <c r="D4" s="4" t="s">
        <v>4</v>
      </c>
      <c r="E4" s="4" t="s">
        <v>18</v>
      </c>
      <c r="F4" s="4" t="s">
        <v>19</v>
      </c>
      <c r="G4" s="4" t="s">
        <v>5</v>
      </c>
    </row>
    <row r="5" spans="1:7" ht="44.25">
      <c r="A5" s="6">
        <v>1</v>
      </c>
      <c r="B5" s="6">
        <v>1</v>
      </c>
      <c r="C5" s="4" t="s">
        <v>16</v>
      </c>
      <c r="D5" s="6">
        <v>3</v>
      </c>
      <c r="E5" s="6">
        <v>13.97</v>
      </c>
      <c r="F5" s="6">
        <f>ROUND(E5*20%,2)</f>
        <v>2.79</v>
      </c>
      <c r="G5" s="7">
        <f>ROUND(E5+F5,2)</f>
        <v>16.76</v>
      </c>
    </row>
    <row r="6" spans="1:7" ht="39" customHeight="1">
      <c r="A6" s="6">
        <v>2</v>
      </c>
      <c r="B6" s="6" t="s">
        <v>20</v>
      </c>
      <c r="C6" s="4" t="s">
        <v>17</v>
      </c>
      <c r="D6" s="6">
        <v>1</v>
      </c>
      <c r="E6" s="7">
        <v>20.55</v>
      </c>
      <c r="F6" s="6">
        <f aca="true" t="shared" si="0" ref="F6:F23">ROUND(E6*20%,2)</f>
        <v>4.11</v>
      </c>
      <c r="G6" s="6">
        <f aca="true" t="shared" si="1" ref="G6:G23">ROUND(E6+F6,2)</f>
        <v>24.66</v>
      </c>
    </row>
    <row r="7" spans="1:7" ht="44.25">
      <c r="A7" s="6">
        <v>3</v>
      </c>
      <c r="B7" s="6">
        <v>2</v>
      </c>
      <c r="C7" s="4" t="s">
        <v>16</v>
      </c>
      <c r="D7" s="6">
        <v>3</v>
      </c>
      <c r="E7" s="6">
        <f>ROUND($E$6*0.68,2)</f>
        <v>13.97</v>
      </c>
      <c r="F7" s="6">
        <f t="shared" si="0"/>
        <v>2.79</v>
      </c>
      <c r="G7" s="7">
        <f t="shared" si="1"/>
        <v>16.76</v>
      </c>
    </row>
    <row r="8" spans="1:7" ht="42.75" customHeight="1">
      <c r="A8" s="6">
        <v>4</v>
      </c>
      <c r="B8" s="6" t="s">
        <v>6</v>
      </c>
      <c r="C8" s="4" t="s">
        <v>17</v>
      </c>
      <c r="D8" s="6">
        <v>1</v>
      </c>
      <c r="E8" s="7">
        <f>E6</f>
        <v>20.55</v>
      </c>
      <c r="F8" s="6">
        <f t="shared" si="0"/>
        <v>4.11</v>
      </c>
      <c r="G8" s="6">
        <f t="shared" si="1"/>
        <v>24.66</v>
      </c>
    </row>
    <row r="9" spans="1:7" ht="44.25">
      <c r="A9" s="6">
        <v>5</v>
      </c>
      <c r="B9" s="6">
        <v>3</v>
      </c>
      <c r="C9" s="4" t="s">
        <v>16</v>
      </c>
      <c r="D9" s="6">
        <v>3</v>
      </c>
      <c r="E9" s="6">
        <f>ROUND($E$6*0.68,2)</f>
        <v>13.97</v>
      </c>
      <c r="F9" s="6">
        <f t="shared" si="0"/>
        <v>2.79</v>
      </c>
      <c r="G9" s="7">
        <f t="shared" si="1"/>
        <v>16.76</v>
      </c>
    </row>
    <row r="10" spans="1:7" ht="42.75" customHeight="1">
      <c r="A10" s="6">
        <v>6</v>
      </c>
      <c r="B10" s="6" t="s">
        <v>7</v>
      </c>
      <c r="C10" s="4" t="s">
        <v>17</v>
      </c>
      <c r="D10" s="6">
        <v>1</v>
      </c>
      <c r="E10" s="7">
        <f>E8</f>
        <v>20.55</v>
      </c>
      <c r="F10" s="6">
        <f t="shared" si="0"/>
        <v>4.11</v>
      </c>
      <c r="G10" s="6">
        <f t="shared" si="1"/>
        <v>24.66</v>
      </c>
    </row>
    <row r="11" spans="1:7" ht="44.25">
      <c r="A11" s="6">
        <v>7</v>
      </c>
      <c r="B11" s="6">
        <v>4</v>
      </c>
      <c r="C11" s="4" t="s">
        <v>16</v>
      </c>
      <c r="D11" s="6">
        <v>3</v>
      </c>
      <c r="E11" s="6">
        <f>ROUND($E$6*0.68,2)</f>
        <v>13.97</v>
      </c>
      <c r="F11" s="6">
        <f t="shared" si="0"/>
        <v>2.79</v>
      </c>
      <c r="G11" s="7">
        <f t="shared" si="1"/>
        <v>16.76</v>
      </c>
    </row>
    <row r="12" spans="1:7" ht="31.5">
      <c r="A12" s="6">
        <v>8</v>
      </c>
      <c r="B12" s="6" t="s">
        <v>8</v>
      </c>
      <c r="C12" s="4" t="s">
        <v>17</v>
      </c>
      <c r="D12" s="6">
        <v>1</v>
      </c>
      <c r="E12" s="7">
        <f>E10</f>
        <v>20.55</v>
      </c>
      <c r="F12" s="6">
        <f t="shared" si="0"/>
        <v>4.11</v>
      </c>
      <c r="G12" s="6">
        <f t="shared" si="1"/>
        <v>24.66</v>
      </c>
    </row>
    <row r="13" spans="1:7" ht="44.25">
      <c r="A13" s="6">
        <v>9</v>
      </c>
      <c r="B13" s="6">
        <v>5</v>
      </c>
      <c r="C13" s="4" t="s">
        <v>16</v>
      </c>
      <c r="D13" s="6">
        <v>3</v>
      </c>
      <c r="E13" s="6">
        <f>ROUND($E$6*0.68,2)</f>
        <v>13.97</v>
      </c>
      <c r="F13" s="6">
        <f t="shared" si="0"/>
        <v>2.79</v>
      </c>
      <c r="G13" s="7">
        <f t="shared" si="1"/>
        <v>16.76</v>
      </c>
    </row>
    <row r="14" spans="1:7" ht="47.25" customHeight="1">
      <c r="A14" s="6">
        <v>10</v>
      </c>
      <c r="B14" s="6" t="s">
        <v>9</v>
      </c>
      <c r="C14" s="4" t="s">
        <v>17</v>
      </c>
      <c r="D14" s="6">
        <v>1</v>
      </c>
      <c r="E14" s="7">
        <f>E12</f>
        <v>20.55</v>
      </c>
      <c r="F14" s="6">
        <f t="shared" si="0"/>
        <v>4.11</v>
      </c>
      <c r="G14" s="6">
        <f t="shared" si="1"/>
        <v>24.66</v>
      </c>
    </row>
    <row r="15" spans="1:7" ht="44.25">
      <c r="A15" s="6">
        <v>11</v>
      </c>
      <c r="B15" s="6">
        <v>6</v>
      </c>
      <c r="C15" s="4" t="s">
        <v>16</v>
      </c>
      <c r="D15" s="6">
        <v>3</v>
      </c>
      <c r="E15" s="6">
        <f>ROUND($E$6*0.68,2)</f>
        <v>13.97</v>
      </c>
      <c r="F15" s="6">
        <f t="shared" si="0"/>
        <v>2.79</v>
      </c>
      <c r="G15" s="7">
        <f t="shared" si="1"/>
        <v>16.76</v>
      </c>
    </row>
    <row r="16" spans="1:7" ht="45" customHeight="1">
      <c r="A16" s="6">
        <v>12</v>
      </c>
      <c r="B16" s="6" t="s">
        <v>10</v>
      </c>
      <c r="C16" s="4" t="s">
        <v>17</v>
      </c>
      <c r="D16" s="6">
        <v>1</v>
      </c>
      <c r="E16" s="7">
        <f>E14</f>
        <v>20.55</v>
      </c>
      <c r="F16" s="6">
        <f t="shared" si="0"/>
        <v>4.11</v>
      </c>
      <c r="G16" s="6">
        <f t="shared" si="1"/>
        <v>24.66</v>
      </c>
    </row>
    <row r="17" spans="1:7" ht="44.25">
      <c r="A17" s="6">
        <v>13</v>
      </c>
      <c r="B17" s="6">
        <v>7</v>
      </c>
      <c r="C17" s="4" t="s">
        <v>16</v>
      </c>
      <c r="D17" s="6">
        <v>3</v>
      </c>
      <c r="E17" s="6">
        <f>ROUND($E$6*0.68,2)</f>
        <v>13.97</v>
      </c>
      <c r="F17" s="6">
        <f t="shared" si="0"/>
        <v>2.79</v>
      </c>
      <c r="G17" s="7">
        <f t="shared" si="1"/>
        <v>16.76</v>
      </c>
    </row>
    <row r="18" spans="1:7" ht="40.5" customHeight="1">
      <c r="A18" s="6">
        <v>14</v>
      </c>
      <c r="B18" s="6" t="s">
        <v>11</v>
      </c>
      <c r="C18" s="4" t="s">
        <v>17</v>
      </c>
      <c r="D18" s="6">
        <v>1</v>
      </c>
      <c r="E18" s="7">
        <f>E16</f>
        <v>20.55</v>
      </c>
      <c r="F18" s="6">
        <f t="shared" si="0"/>
        <v>4.11</v>
      </c>
      <c r="G18" s="6">
        <f t="shared" si="1"/>
        <v>24.66</v>
      </c>
    </row>
    <row r="19" spans="1:7" ht="69.75">
      <c r="A19" s="6">
        <v>15</v>
      </c>
      <c r="B19" s="6">
        <v>8</v>
      </c>
      <c r="C19" s="4" t="s">
        <v>15</v>
      </c>
      <c r="D19" s="6">
        <v>2</v>
      </c>
      <c r="E19" s="6">
        <f>ROUND($E$6*1.24,2)</f>
        <v>25.48</v>
      </c>
      <c r="F19" s="6">
        <f t="shared" si="0"/>
        <v>5.1</v>
      </c>
      <c r="G19" s="6">
        <f t="shared" si="1"/>
        <v>30.58</v>
      </c>
    </row>
    <row r="20" spans="1:7" ht="69.75">
      <c r="A20" s="6">
        <v>16</v>
      </c>
      <c r="B20" s="6">
        <v>9</v>
      </c>
      <c r="C20" s="4" t="s">
        <v>15</v>
      </c>
      <c r="D20" s="6">
        <v>2</v>
      </c>
      <c r="E20" s="6">
        <v>19.93</v>
      </c>
      <c r="F20" s="6">
        <f t="shared" si="0"/>
        <v>3.99</v>
      </c>
      <c r="G20" s="6">
        <f t="shared" si="1"/>
        <v>23.92</v>
      </c>
    </row>
    <row r="21" spans="1:7" ht="43.5" customHeight="1">
      <c r="A21" s="6">
        <v>17</v>
      </c>
      <c r="B21" s="6" t="s">
        <v>12</v>
      </c>
      <c r="C21" s="4" t="s">
        <v>17</v>
      </c>
      <c r="D21" s="6">
        <v>1</v>
      </c>
      <c r="E21" s="7">
        <f>E18</f>
        <v>20.55</v>
      </c>
      <c r="F21" s="6">
        <f t="shared" si="0"/>
        <v>4.11</v>
      </c>
      <c r="G21" s="6">
        <f t="shared" si="1"/>
        <v>24.66</v>
      </c>
    </row>
    <row r="22" spans="1:7" ht="44.25">
      <c r="A22" s="6">
        <v>18</v>
      </c>
      <c r="B22" s="6">
        <v>10</v>
      </c>
      <c r="C22" s="4" t="s">
        <v>16</v>
      </c>
      <c r="D22" s="6">
        <v>3</v>
      </c>
      <c r="E22" s="6">
        <f>ROUND($E$6*0.68,2)</f>
        <v>13.97</v>
      </c>
      <c r="F22" s="6">
        <f t="shared" si="0"/>
        <v>2.79</v>
      </c>
      <c r="G22" s="7">
        <f t="shared" si="1"/>
        <v>16.76</v>
      </c>
    </row>
    <row r="23" spans="1:7" ht="39.75" customHeight="1">
      <c r="A23" s="6">
        <v>19</v>
      </c>
      <c r="B23" s="6" t="s">
        <v>13</v>
      </c>
      <c r="C23" s="4" t="s">
        <v>17</v>
      </c>
      <c r="D23" s="6">
        <v>1</v>
      </c>
      <c r="E23" s="7">
        <f>E21</f>
        <v>20.55</v>
      </c>
      <c r="F23" s="6">
        <f t="shared" si="0"/>
        <v>4.11</v>
      </c>
      <c r="G23" s="6">
        <f t="shared" si="1"/>
        <v>24.66</v>
      </c>
    </row>
    <row r="25" spans="1:7" ht="18.75">
      <c r="A25" s="5" t="s">
        <v>0</v>
      </c>
      <c r="G25" s="2" t="s">
        <v>1</v>
      </c>
    </row>
  </sheetData>
  <sheetProtection/>
  <mergeCells count="1">
    <mergeCell ref="A2:G2"/>
  </mergeCells>
  <printOptions/>
  <pageMargins left="1.1023622047244095" right="0.31496062992125984" top="0.35433070866141736" bottom="0.35433070866141736" header="0.31496062992125984" footer="0.3149606299212598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2017-05-15T08:56:11Z</cp:lastPrinted>
  <dcterms:created xsi:type="dcterms:W3CDTF">2017-05-15T04:37:44Z</dcterms:created>
  <dcterms:modified xsi:type="dcterms:W3CDTF">2017-06-20T12:51:58Z</dcterms:modified>
  <cp:category/>
  <cp:version/>
  <cp:contentType/>
  <cp:contentStatus/>
</cp:coreProperties>
</file>